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<sst xmlns="http://schemas.openxmlformats.org/spreadsheetml/2006/main" count="21" uniqueCount="17">
  <si>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Напряжение, падающее на шунте, В</t>
  </si>
  <si>
    <t>Внутреннее опорное напряжение (компаратора), В</t>
  </si>
  <si>
    <t>Необходимый коэффициент усиления ОУ</t>
  </si>
  <si>
    <t>Необходимый выходной ток драйвера, А</t>
  </si>
  <si>
    <t>Фактический выходной ток драйвера, А</t>
  </si>
  <si>
    <t>Сопротивление шунта R6, Ом</t>
  </si>
  <si>
    <t>Сопротивление R4, кОм</t>
  </si>
  <si>
    <t>Сопротивление R5, кОм</t>
  </si>
  <si>
    <t>Необходимое соотношение сопротивлений R4/R5</t>
  </si>
  <si>
    <t>Фактическое соотношение сопротивлений R4/R5</t>
  </si>
  <si>
    <t>&lt;--- задать необходимый ток, примерно от 0,1 до 1 А</t>
  </si>
  <si>
    <t>&lt;--- рассчитывается автоматически</t>
  </si>
  <si>
    <t>LM2596 + LM358</t>
  </si>
  <si>
    <t>&lt;--- оставить как есть</t>
  </si>
  <si>
    <t>&lt;--- задать примерное сопротивление R4</t>
  </si>
  <si>
    <t>&lt;--- задать примерное сопротивление R5</t>
  </si>
  <si>
    <t>&lt;--- желательно оставить как есть, изменять только при необходимости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</si>
</sst>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16" borderId="0" xfId="0" applyFill="1" applyAlignment="1">
      <alignment/>
    </xf>
    <xf numFmtId="0" fontId="0" fillId="19" borderId="0" xfId="0" applyFill="1" applyAlignment="1">
      <alignment/>
    </xf>
    <xf numFmtId="0" fontId="0" fillId="33" borderId="0" xfId="0" applyFill="1" applyAlignment="1">
      <alignment/>
    </xf>
    <xf numFmtId="164" fontId="0" fillId="19" borderId="0" xfId="0" applyNumberFormat="1" applyFill="1" applyAlignment="1">
      <alignment/>
    </xf>
    <xf numFmtId="164" fontId="0" fillId="16" borderId="0" xfId="0" applyNumberFormat="1" applyFill="1" applyAlignment="1">
      <alignment/>
    </xf>
    <xf numFmtId="0" fontId="35" fillId="33" borderId="10" xfId="0" applyFont="1" applyFill="1" applyBorder="1" applyAlignment="1">
      <alignment horizontal="center"/>
    </xf>
    <xf numFmtId="0" fontId="35" fillId="33" borderId="11" xfId="0" applyFont="1" applyFill="1" applyBorder="1" applyAlignment="1">
      <alignment horizontal="center"/>
    </xf>
    <xf numFmtId="0" fontId="35" fillId="33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49.57421875" style="0" bestFit="1" customWidth="1"/>
    <col min="2" max="2" width="3.140625" style="0" customWidth="1"/>
    <col min="3" max="3" width="68.7109375" style="0" bestFit="1" customWidth="1"/>
  </cols>
  <sheetData>
    <row r="1" spans="1:3" ht="39.75" thickBot="1">
      <c r="A1" s="6" t="s">
        <v>12</v>
      </c>
      <c r="B1" s="7"/>
      <c r="C1" s="8"/>
    </row>
    <row r="3" ht="15">
      <c r="A3" s="1" t="s">
        <v>5</v>
      </c>
    </row>
    <row r="4" spans="1:3" ht="15">
      <c r="A4" s="1">
        <v>0.05</v>
      </c>
      <c r="C4" t="s">
        <v>16</v>
      </c>
    </row>
    <row r="6" ht="15">
      <c r="A6" s="1" t="s">
        <v>3</v>
      </c>
    </row>
    <row r="7" spans="1:3" ht="15">
      <c r="A7" s="1">
        <v>0.2</v>
      </c>
      <c r="C7" t="s">
        <v>10</v>
      </c>
    </row>
    <row r="9" ht="15">
      <c r="A9" s="2" t="s">
        <v>0</v>
      </c>
    </row>
    <row r="10" spans="1:3" ht="15">
      <c r="A10" s="2">
        <f>A4*A7</f>
        <v>0.010000000000000002</v>
      </c>
      <c r="C10" t="s">
        <v>11</v>
      </c>
    </row>
    <row r="12" ht="15">
      <c r="A12" s="3" t="s">
        <v>1</v>
      </c>
    </row>
    <row r="13" spans="1:3" ht="15">
      <c r="A13" s="3">
        <v>1.235</v>
      </c>
      <c r="C13" t="s">
        <v>13</v>
      </c>
    </row>
    <row r="15" ht="15">
      <c r="A15" s="2" t="s">
        <v>2</v>
      </c>
    </row>
    <row r="16" spans="1:3" ht="15">
      <c r="A16" s="2">
        <f>A13/A10</f>
        <v>123.49999999999999</v>
      </c>
      <c r="C16" t="s">
        <v>11</v>
      </c>
    </row>
    <row r="18" ht="15">
      <c r="A18" s="2" t="s">
        <v>8</v>
      </c>
    </row>
    <row r="19" spans="1:3" ht="15">
      <c r="A19" s="2">
        <f>A16-1</f>
        <v>122.49999999999999</v>
      </c>
      <c r="C19" t="s">
        <v>11</v>
      </c>
    </row>
    <row r="21" ht="15">
      <c r="A21" s="1" t="s">
        <v>6</v>
      </c>
    </row>
    <row r="22" spans="1:3" ht="15">
      <c r="A22" s="5">
        <v>120</v>
      </c>
      <c r="C22" t="s">
        <v>14</v>
      </c>
    </row>
    <row r="24" ht="15">
      <c r="A24" s="1" t="s">
        <v>7</v>
      </c>
    </row>
    <row r="25" spans="1:3" ht="15">
      <c r="A25" s="5">
        <v>1</v>
      </c>
      <c r="C25" t="s">
        <v>15</v>
      </c>
    </row>
    <row r="27" ht="15">
      <c r="A27" s="2" t="s">
        <v>9</v>
      </c>
    </row>
    <row r="28" spans="1:3" ht="15">
      <c r="A28" s="2">
        <f>A22/A25</f>
        <v>120</v>
      </c>
      <c r="C28" t="s">
        <v>11</v>
      </c>
    </row>
    <row r="30" ht="15">
      <c r="A30" s="2" t="s">
        <v>4</v>
      </c>
    </row>
    <row r="31" spans="1:3" ht="15">
      <c r="A31" s="4">
        <f>(A13/A28)/A4</f>
        <v>0.20583333333333334</v>
      </c>
      <c r="C31" t="s">
        <v>11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Zlodey</dc:creator>
  <cp:keywords/>
  <dc:description/>
  <cp:lastModifiedBy>Zlodey</cp:lastModifiedBy>
  <dcterms:created xsi:type="dcterms:W3CDTF">2014-12-11T17:16:03Z</dcterms:created>
  <dcterms:modified xsi:type="dcterms:W3CDTF">2015-01-18T16:57:24Z</dcterms:modified>
  <cp:category/>
  <cp:version/>
  <cp:contentType/>
  <cp:contentStatus/>
</cp:coreProperties>
</file>